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'Sheet1'!$A$1:$D$78</definedName>
  </definedNames>
  <calcPr fullCalcOnLoad="1"/>
</workbook>
</file>

<file path=xl/sharedStrings.xml><?xml version="1.0" encoding="utf-8"?>
<sst xmlns="http://schemas.openxmlformats.org/spreadsheetml/2006/main" count="68" uniqueCount="68">
  <si>
    <t>（法第28条第1項関係）</t>
  </si>
  <si>
    <r>
      <t xml:space="preserve"> </t>
    </r>
    <r>
      <rPr>
        <sz val="18"/>
        <rFont val="HG明朝B"/>
        <family val="1"/>
      </rPr>
      <t>特定非営利活動法人　宮崎文化本舗　財産目録</t>
    </r>
  </si>
  <si>
    <t>科目・摘要</t>
  </si>
  <si>
    <t>金　　　額</t>
  </si>
  <si>
    <t>　Ⅰ　資産の部</t>
  </si>
  <si>
    <t>　　　１　流動資産</t>
  </si>
  <si>
    <t>　　　　　　現金預金</t>
  </si>
  <si>
    <t>　　　　　　　　　現金　現金手元許有高</t>
  </si>
  <si>
    <t>　　　　　　　　　普通預金　宮崎銀行本店１</t>
  </si>
  <si>
    <t xml:space="preserve">                  普通預金　宮崎銀行本店２</t>
  </si>
  <si>
    <t xml:space="preserve">                  普通預金　宮崎銀行橘通支店１</t>
  </si>
  <si>
    <t xml:space="preserve">                  普通預金　宮崎銀行橘通支店２</t>
  </si>
  <si>
    <t xml:space="preserve">                  普通預金　宮崎銀行県庁支店1</t>
  </si>
  <si>
    <t xml:space="preserve">                  普通預金　宮崎銀行県庁支店2</t>
  </si>
  <si>
    <t xml:space="preserve">                  普通預金　宮崎銀行県庁支店3</t>
  </si>
  <si>
    <t xml:space="preserve">                  普通預金　宮崎銀行木花支店１</t>
  </si>
  <si>
    <t>　　　　　　　　　普通預金　九州労働金庫宮崎支店</t>
  </si>
  <si>
    <t>　　　　　　　　　普通預金　宮崎太陽銀行 本店</t>
  </si>
  <si>
    <t>　　　　　　　　　普通預金　宮崎太陽銀行 橘通支店</t>
  </si>
  <si>
    <t>　　　　　　売掛金</t>
  </si>
  <si>
    <t>　　　　　　　　　宮崎山形屋・NPOハウス家賃ほか</t>
  </si>
  <si>
    <t>　　　　　　商品</t>
  </si>
  <si>
    <t>　　　　　　　　　キネマ館</t>
  </si>
  <si>
    <t>　　　　　　貸付金</t>
  </si>
  <si>
    <t>　　　　　　　　　宮崎社中ほか</t>
  </si>
  <si>
    <t>　　　　　　仮払金</t>
  </si>
  <si>
    <t>　　　　　　　　　旅費仮払金</t>
  </si>
  <si>
    <t>　　　　　　未収入金</t>
  </si>
  <si>
    <t>　　　　　　　　　九州環境事務所・林野庁 ほか</t>
  </si>
  <si>
    <t>　　　　　　前払費用</t>
  </si>
  <si>
    <t>　　　　　　　　　家賃　ユニオンコート</t>
  </si>
  <si>
    <t>　　　　　　未収消費税</t>
  </si>
  <si>
    <t>　　　　　　　　　消費税中間納付過払い分</t>
  </si>
  <si>
    <t>　　　　　流動資産合計</t>
  </si>
  <si>
    <t>　　　２　固定資産</t>
  </si>
  <si>
    <t>　　　　　　有形固定資産</t>
  </si>
  <si>
    <t>　　　　　　　建物　キネマ館１．２　内装</t>
  </si>
  <si>
    <t>　　　　　　　什器備品　映写機　他</t>
  </si>
  <si>
    <t>　　　　　　　敷金　自然休養村社宅敷金</t>
  </si>
  <si>
    <t>　　　　　　有形固定資産合計</t>
  </si>
  <si>
    <t>　　　　　　投資等</t>
  </si>
  <si>
    <t>　　　　　　固定資産合計</t>
  </si>
  <si>
    <t>　　　　　資産合計</t>
  </si>
  <si>
    <t>　Ⅱ　負債の部</t>
  </si>
  <si>
    <t>　　　１　流動負債</t>
  </si>
  <si>
    <t>　　　　　　買掛金</t>
  </si>
  <si>
    <t>　　　　　　東映株式会社・ビターズエンド　ほか</t>
  </si>
  <si>
    <t>　　　　　　短期借入金</t>
  </si>
  <si>
    <t>　　　　　　　理事からの借入</t>
  </si>
  <si>
    <t>　　　　　　前受金　</t>
  </si>
  <si>
    <t>　　　　　　　ＮＰＯハウス家賃ほか</t>
  </si>
  <si>
    <t>　　　　　　預り金　</t>
  </si>
  <si>
    <t>　　　　　　　社会保険料　個人負担分</t>
  </si>
  <si>
    <t>　　　　　　未払費用</t>
  </si>
  <si>
    <t>　　　　　　　宮日総合広告・はにわ広告事務所　ほか</t>
  </si>
  <si>
    <t>　　　　　流動負債合計</t>
  </si>
  <si>
    <t>　　　２　固定負債</t>
  </si>
  <si>
    <t>　　　　　長期借入金</t>
  </si>
  <si>
    <t>　　　　　　㈱日本政策金融公庫</t>
  </si>
  <si>
    <t>　　　　　固定負債合計</t>
  </si>
  <si>
    <t>　　　　　負債合計</t>
  </si>
  <si>
    <t xml:space="preserve">          今期正味財産減</t>
  </si>
  <si>
    <t>　　　　　前期繰越財産</t>
  </si>
  <si>
    <t>　　　　　時期繰越正味財産</t>
  </si>
  <si>
    <t>平成24年度　特定非営利活動法人　宮崎文化本舗の</t>
  </si>
  <si>
    <t>会計報告を監査した結果、ここに相違ないものと証す。</t>
  </si>
  <si>
    <t>監事　　　川上　宰</t>
  </si>
  <si>
    <t>（平成25年3月31日現在）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</si>
</sst>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</numFmts>
  <fonts count="28">
    <font>
      <sz val="11"/>
      <name val="ＭＳ Ｐゴシック"/>
      <family val="3"/>
    </font>
    <font>
      <sz val="18"/>
      <name val="HG明朝B"/>
      <family val="1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22"/>
      <name val="ＭＳ Ｐゴシック"/>
      <family val="3"/>
    </font>
    <font>
      <sz val="11"/>
      <name val="HG明朝B"/>
      <family val="1"/>
    </font>
    <font>
      <sz val="22"/>
      <name val="HG明朝B"/>
      <family val="1"/>
    </font>
    <font>
      <sz val="12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sz val="10"/>
      <name val="ＭＳ Ｐゴシック"/>
      <family val="3"/>
    </font>
    <font>
      <sz val="14"/>
      <name val="HG明朝B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0" fillId="3" borderId="0" applyNumberFormat="0" applyBorder="0" applyAlignment="0" applyProtection="0"/>
    <xf numFmtId="0" fontId="6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5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7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6" fontId="22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26" fillId="0" borderId="14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76" fontId="26" fillId="0" borderId="15" xfId="0" applyNumberFormat="1" applyFont="1" applyFill="1" applyBorder="1" applyAlignment="1">
      <alignment/>
    </xf>
    <xf numFmtId="176" fontId="26" fillId="0" borderId="16" xfId="0" applyNumberFormat="1" applyFont="1" applyFill="1" applyBorder="1" applyAlignment="1">
      <alignment/>
    </xf>
    <xf numFmtId="176" fontId="26" fillId="0" borderId="17" xfId="0" applyNumberFormat="1" applyFont="1" applyFill="1" applyBorder="1" applyAlignment="1">
      <alignment/>
    </xf>
    <xf numFmtId="176" fontId="26" fillId="0" borderId="18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176" fontId="26" fillId="0" borderId="2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6" fontId="24" fillId="0" borderId="0" xfId="0" applyNumberFormat="1" applyFont="1" applyFill="1" applyAlignment="1">
      <alignment/>
    </xf>
    <xf numFmtId="176" fontId="26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58" fontId="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6" fontId="26" fillId="0" borderId="21" xfId="0" applyNumberFormat="1" applyFont="1" applyFill="1" applyBorder="1" applyAlignment="1">
      <alignment horizontal="center"/>
    </xf>
    <xf numFmtId="176" fontId="26" fillId="0" borderId="22" xfId="0" applyNumberFormat="1" applyFont="1" applyFill="1" applyBorder="1" applyAlignment="1">
      <alignment horizontal="center"/>
    </xf>
    <xf numFmtId="176" fontId="26" fillId="0" borderId="23" xfId="0" applyNumberFormat="1" applyFont="1" applyFill="1" applyBorder="1" applyAlignment="1">
      <alignment horizontal="center"/>
    </xf>
    <xf numFmtId="177" fontId="1" fillId="0" borderId="0" xfId="0" applyNumberFormat="1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="75" zoomScaleNormal="75" zoomScaleSheetLayoutView="100" workbookViewId="0" topLeftCell="A64">
      <selection activeCell="H12" sqref="H12"/>
    </sheetView>
  </sheetViews>
  <sheetFormatPr defaultColWidth="9.00390625" defaultRowHeight="13.5"/>
  <cols>
    <col min="1" max="1" width="92.375" style="0" bestFit="1" customWidth="1"/>
    <col min="2" max="2" width="25.75390625" style="8" bestFit="1" customWidth="1"/>
    <col min="3" max="3" width="17.125" style="8" bestFit="1" customWidth="1"/>
    <col min="4" max="4" width="19.00390625" style="8" customWidth="1"/>
  </cols>
  <sheetData>
    <row r="1" spans="1:5" s="5" customFormat="1" ht="14.25">
      <c r="A1" s="12" t="s">
        <v>0</v>
      </c>
      <c r="B1" s="13"/>
      <c r="C1" s="13"/>
      <c r="D1" s="13"/>
      <c r="E1" s="4"/>
    </row>
    <row r="2" spans="1:5" ht="13.5">
      <c r="A2" s="14"/>
      <c r="B2" s="15"/>
      <c r="C2" s="15"/>
      <c r="D2" s="15"/>
      <c r="E2" s="2"/>
    </row>
    <row r="3" spans="1:5" s="1" customFormat="1" ht="25.5">
      <c r="A3" s="36" t="s">
        <v>1</v>
      </c>
      <c r="B3" s="36"/>
      <c r="C3" s="36"/>
      <c r="D3" s="36"/>
      <c r="E3" s="3"/>
    </row>
    <row r="4" spans="1:5" ht="13.5">
      <c r="A4" s="37" t="s">
        <v>67</v>
      </c>
      <c r="B4" s="37"/>
      <c r="C4" s="37"/>
      <c r="D4" s="37"/>
      <c r="E4" s="2"/>
    </row>
    <row r="5" spans="1:5" ht="13.5">
      <c r="A5" s="14"/>
      <c r="B5" s="15"/>
      <c r="C5" s="15"/>
      <c r="D5" s="15"/>
      <c r="E5" s="2"/>
    </row>
    <row r="6" spans="1:5" s="10" customFormat="1" ht="17.25" customHeight="1">
      <c r="A6" s="16" t="s">
        <v>2</v>
      </c>
      <c r="B6" s="38" t="s">
        <v>3</v>
      </c>
      <c r="C6" s="39"/>
      <c r="D6" s="40"/>
      <c r="E6" s="9"/>
    </row>
    <row r="7" spans="1:5" s="10" customFormat="1" ht="17.25" customHeight="1">
      <c r="A7" s="17" t="s">
        <v>4</v>
      </c>
      <c r="B7" s="18"/>
      <c r="C7" s="18"/>
      <c r="D7" s="19"/>
      <c r="E7" s="9"/>
    </row>
    <row r="8" spans="1:4" s="9" customFormat="1" ht="17.25" customHeight="1">
      <c r="A8" s="17" t="s">
        <v>5</v>
      </c>
      <c r="B8" s="18"/>
      <c r="C8" s="18"/>
      <c r="D8" s="19"/>
    </row>
    <row r="9" spans="1:4" s="9" customFormat="1" ht="17.25" customHeight="1">
      <c r="A9" s="17" t="s">
        <v>6</v>
      </c>
      <c r="B9" s="18"/>
      <c r="C9" s="18"/>
      <c r="D9" s="19"/>
    </row>
    <row r="10" spans="1:4" s="9" customFormat="1" ht="17.25" customHeight="1">
      <c r="A10" s="17" t="s">
        <v>7</v>
      </c>
      <c r="B10" s="18">
        <v>1180930</v>
      </c>
      <c r="C10" s="18"/>
      <c r="D10" s="19"/>
    </row>
    <row r="11" spans="1:4" s="9" customFormat="1" ht="17.25" customHeight="1">
      <c r="A11" s="17" t="s">
        <v>8</v>
      </c>
      <c r="B11" s="18">
        <v>2529089</v>
      </c>
      <c r="C11" s="18"/>
      <c r="D11" s="19"/>
    </row>
    <row r="12" spans="1:4" s="9" customFormat="1" ht="17.25" customHeight="1">
      <c r="A12" s="17" t="s">
        <v>9</v>
      </c>
      <c r="B12" s="18">
        <v>5620881</v>
      </c>
      <c r="C12" s="18"/>
      <c r="D12" s="19"/>
    </row>
    <row r="13" spans="1:4" s="9" customFormat="1" ht="17.25" customHeight="1">
      <c r="A13" s="17" t="s">
        <v>10</v>
      </c>
      <c r="B13" s="18">
        <v>13135</v>
      </c>
      <c r="C13" s="18"/>
      <c r="D13" s="19"/>
    </row>
    <row r="14" spans="1:4" s="9" customFormat="1" ht="17.25" customHeight="1">
      <c r="A14" s="17" t="s">
        <v>11</v>
      </c>
      <c r="B14" s="18">
        <v>157736</v>
      </c>
      <c r="C14" s="18"/>
      <c r="D14" s="19"/>
    </row>
    <row r="15" spans="1:4" s="9" customFormat="1" ht="17.25" customHeight="1">
      <c r="A15" s="17" t="s">
        <v>12</v>
      </c>
      <c r="B15" s="18">
        <v>89421</v>
      </c>
      <c r="C15" s="18"/>
      <c r="D15" s="19"/>
    </row>
    <row r="16" spans="1:4" s="9" customFormat="1" ht="17.25" customHeight="1">
      <c r="A16" s="17" t="s">
        <v>13</v>
      </c>
      <c r="B16" s="18">
        <v>429778</v>
      </c>
      <c r="C16" s="18"/>
      <c r="D16" s="19"/>
    </row>
    <row r="17" spans="1:4" s="9" customFormat="1" ht="17.25" customHeight="1">
      <c r="A17" s="17" t="s">
        <v>14</v>
      </c>
      <c r="B17" s="18">
        <v>147666</v>
      </c>
      <c r="C17" s="18"/>
      <c r="D17" s="19"/>
    </row>
    <row r="18" spans="1:4" s="9" customFormat="1" ht="17.25" customHeight="1">
      <c r="A18" s="17" t="s">
        <v>15</v>
      </c>
      <c r="B18" s="18">
        <v>553408</v>
      </c>
      <c r="C18" s="18"/>
      <c r="D18" s="19"/>
    </row>
    <row r="19" spans="1:4" s="9" customFormat="1" ht="17.25" customHeight="1">
      <c r="A19" s="17" t="s">
        <v>16</v>
      </c>
      <c r="B19" s="18">
        <v>746</v>
      </c>
      <c r="C19" s="18"/>
      <c r="D19" s="19"/>
    </row>
    <row r="20" spans="1:4" s="9" customFormat="1" ht="17.25" customHeight="1">
      <c r="A20" s="17" t="s">
        <v>17</v>
      </c>
      <c r="B20" s="18">
        <v>14362</v>
      </c>
      <c r="C20" s="18"/>
      <c r="D20" s="19"/>
    </row>
    <row r="21" spans="1:4" s="9" customFormat="1" ht="17.25" customHeight="1">
      <c r="A21" s="17" t="s">
        <v>18</v>
      </c>
      <c r="B21" s="18">
        <v>0</v>
      </c>
      <c r="C21" s="18"/>
      <c r="D21" s="19"/>
    </row>
    <row r="22" spans="1:4" s="9" customFormat="1" ht="17.25" customHeight="1">
      <c r="A22" s="17"/>
      <c r="B22" s="18"/>
      <c r="C22" s="18">
        <f>SUM(B10:B23)</f>
        <v>10737152</v>
      </c>
      <c r="D22" s="19"/>
    </row>
    <row r="23" spans="1:4" s="9" customFormat="1" ht="17.25" customHeight="1">
      <c r="A23" s="17"/>
      <c r="B23" s="18"/>
      <c r="C23" s="31"/>
      <c r="D23" s="19"/>
    </row>
    <row r="24" spans="1:4" s="9" customFormat="1" ht="17.25" customHeight="1">
      <c r="A24" s="17" t="s">
        <v>19</v>
      </c>
      <c r="B24" s="18"/>
      <c r="C24" s="18"/>
      <c r="D24" s="19"/>
    </row>
    <row r="25" spans="1:4" s="9" customFormat="1" ht="17.25" customHeight="1">
      <c r="A25" s="17" t="s">
        <v>20</v>
      </c>
      <c r="B25" s="18">
        <v>40300</v>
      </c>
      <c r="C25" s="18"/>
      <c r="D25" s="19"/>
    </row>
    <row r="26" spans="1:4" s="9" customFormat="1" ht="17.25" customHeight="1">
      <c r="A26" s="17" t="s">
        <v>21</v>
      </c>
      <c r="B26" s="18"/>
      <c r="C26" s="18"/>
      <c r="D26" s="19"/>
    </row>
    <row r="27" spans="1:4" s="9" customFormat="1" ht="17.25" customHeight="1">
      <c r="A27" s="17" t="s">
        <v>22</v>
      </c>
      <c r="B27" s="18">
        <v>290393</v>
      </c>
      <c r="C27" s="18"/>
      <c r="D27" s="19"/>
    </row>
    <row r="28" spans="1:4" s="9" customFormat="1" ht="17.25" customHeight="1">
      <c r="A28" s="17" t="s">
        <v>23</v>
      </c>
      <c r="B28" s="18"/>
      <c r="C28" s="18"/>
      <c r="D28" s="19"/>
    </row>
    <row r="29" spans="1:4" s="9" customFormat="1" ht="17.25" customHeight="1">
      <c r="A29" s="17" t="s">
        <v>24</v>
      </c>
      <c r="B29" s="18">
        <v>1015750</v>
      </c>
      <c r="C29" s="18"/>
      <c r="D29" s="19"/>
    </row>
    <row r="30" spans="1:4" s="9" customFormat="1" ht="17.25" customHeight="1">
      <c r="A30" s="17" t="s">
        <v>25</v>
      </c>
      <c r="B30" s="18"/>
      <c r="C30" s="18"/>
      <c r="D30" s="19"/>
    </row>
    <row r="31" spans="1:4" s="9" customFormat="1" ht="17.25" customHeight="1">
      <c r="A31" s="17" t="s">
        <v>26</v>
      </c>
      <c r="B31" s="18">
        <v>190000</v>
      </c>
      <c r="C31" s="18"/>
      <c r="D31" s="19"/>
    </row>
    <row r="32" spans="1:4" s="9" customFormat="1" ht="17.25" customHeight="1">
      <c r="A32" s="17" t="s">
        <v>27</v>
      </c>
      <c r="B32" s="18"/>
      <c r="C32" s="18"/>
      <c r="D32" s="19"/>
    </row>
    <row r="33" spans="1:4" s="9" customFormat="1" ht="17.25" customHeight="1">
      <c r="A33" s="17" t="s">
        <v>28</v>
      </c>
      <c r="B33" s="18">
        <v>21255527</v>
      </c>
      <c r="C33" s="18"/>
      <c r="D33" s="19"/>
    </row>
    <row r="34" spans="1:4" s="9" customFormat="1" ht="17.25" customHeight="1">
      <c r="A34" s="17" t="s">
        <v>29</v>
      </c>
      <c r="B34" s="18"/>
      <c r="C34" s="18"/>
      <c r="D34" s="19"/>
    </row>
    <row r="35" spans="1:4" s="9" customFormat="1" ht="17.25" customHeight="1">
      <c r="A35" s="17" t="s">
        <v>30</v>
      </c>
      <c r="B35" s="24">
        <v>528885</v>
      </c>
      <c r="C35" s="30"/>
      <c r="D35" s="19"/>
    </row>
    <row r="36" spans="1:4" s="9" customFormat="1" ht="17.25" customHeight="1">
      <c r="A36" s="17" t="s">
        <v>31</v>
      </c>
      <c r="B36" s="18"/>
      <c r="C36" s="18"/>
      <c r="D36" s="19"/>
    </row>
    <row r="37" spans="1:4" s="9" customFormat="1" ht="17.25" customHeight="1">
      <c r="A37" s="17" t="s">
        <v>32</v>
      </c>
      <c r="B37" s="18">
        <v>932200</v>
      </c>
      <c r="C37" s="18"/>
      <c r="D37" s="19"/>
    </row>
    <row r="38" spans="1:4" s="9" customFormat="1" ht="17.25" customHeight="1">
      <c r="A38" s="17" t="s">
        <v>33</v>
      </c>
      <c r="B38" s="18"/>
      <c r="C38" s="20">
        <f>SUM(B7:B37)</f>
        <v>34990207</v>
      </c>
      <c r="D38" s="19"/>
    </row>
    <row r="39" spans="1:4" s="9" customFormat="1" ht="17.25" customHeight="1">
      <c r="A39" s="17" t="s">
        <v>34</v>
      </c>
      <c r="B39" s="20">
        <v>0</v>
      </c>
      <c r="C39" s="18"/>
      <c r="D39" s="19"/>
    </row>
    <row r="40" spans="1:4" s="9" customFormat="1" ht="17.25" customHeight="1">
      <c r="A40" s="17" t="s">
        <v>35</v>
      </c>
      <c r="B40" s="18"/>
      <c r="C40" s="18"/>
      <c r="D40" s="19"/>
    </row>
    <row r="41" spans="1:4" s="9" customFormat="1" ht="17.25" customHeight="1">
      <c r="A41" s="17" t="s">
        <v>36</v>
      </c>
      <c r="B41" s="18">
        <v>11664265</v>
      </c>
      <c r="C41" s="18"/>
      <c r="D41" s="19"/>
    </row>
    <row r="42" spans="1:4" s="9" customFormat="1" ht="17.25" customHeight="1">
      <c r="A42" s="17" t="s">
        <v>37</v>
      </c>
      <c r="B42" s="18">
        <v>10092255</v>
      </c>
      <c r="C42" s="18"/>
      <c r="D42" s="19"/>
    </row>
    <row r="43" spans="1:4" s="9" customFormat="1" ht="17.25" customHeight="1">
      <c r="A43" s="17" t="s">
        <v>38</v>
      </c>
      <c r="B43" s="18">
        <v>85000</v>
      </c>
      <c r="C43" s="18"/>
      <c r="D43" s="19"/>
    </row>
    <row r="44" spans="1:4" s="9" customFormat="1" ht="17.25" customHeight="1">
      <c r="A44" s="17" t="s">
        <v>39</v>
      </c>
      <c r="B44" s="18"/>
      <c r="C44" s="20">
        <f>B41+B42+B43</f>
        <v>21841520</v>
      </c>
      <c r="D44" s="19"/>
    </row>
    <row r="45" spans="1:4" s="9" customFormat="1" ht="17.25" customHeight="1">
      <c r="A45" s="17" t="s">
        <v>40</v>
      </c>
      <c r="B45" s="18"/>
      <c r="C45" s="18"/>
      <c r="D45" s="19"/>
    </row>
    <row r="46" spans="1:4" s="9" customFormat="1" ht="17.25" customHeight="1">
      <c r="A46" s="17" t="s">
        <v>41</v>
      </c>
      <c r="B46" s="21"/>
      <c r="C46" s="22">
        <f>C44</f>
        <v>21841520</v>
      </c>
      <c r="D46" s="19"/>
    </row>
    <row r="47" spans="1:4" s="9" customFormat="1" ht="17.25" customHeight="1">
      <c r="A47" s="17" t="s">
        <v>42</v>
      </c>
      <c r="B47" s="18"/>
      <c r="C47" s="18"/>
      <c r="D47" s="23">
        <f>C38+C46</f>
        <v>56831727</v>
      </c>
    </row>
    <row r="48" spans="1:4" s="9" customFormat="1" ht="17.25" customHeight="1">
      <c r="A48" s="17"/>
      <c r="B48" s="18"/>
      <c r="C48" s="18"/>
      <c r="D48" s="19"/>
    </row>
    <row r="49" spans="1:4" s="9" customFormat="1" ht="17.25" customHeight="1">
      <c r="A49" s="17" t="s">
        <v>43</v>
      </c>
      <c r="B49" s="18"/>
      <c r="C49" s="18"/>
      <c r="D49" s="19"/>
    </row>
    <row r="50" spans="1:4" s="9" customFormat="1" ht="17.25" customHeight="1">
      <c r="A50" s="17" t="s">
        <v>44</v>
      </c>
      <c r="B50" s="18"/>
      <c r="C50" s="18"/>
      <c r="D50" s="19"/>
    </row>
    <row r="51" spans="1:4" s="9" customFormat="1" ht="17.25" customHeight="1">
      <c r="A51" s="17" t="s">
        <v>45</v>
      </c>
      <c r="B51" s="18"/>
      <c r="C51" s="18"/>
      <c r="D51" s="19"/>
    </row>
    <row r="52" spans="1:4" s="9" customFormat="1" ht="17.25" customHeight="1">
      <c r="A52" s="17" t="s">
        <v>46</v>
      </c>
      <c r="B52" s="18">
        <v>5365030</v>
      </c>
      <c r="C52" s="18"/>
      <c r="D52" s="19"/>
    </row>
    <row r="53" spans="1:4" s="9" customFormat="1" ht="17.25" customHeight="1">
      <c r="A53" s="17" t="s">
        <v>47</v>
      </c>
      <c r="B53" s="18"/>
      <c r="C53" s="18"/>
      <c r="D53" s="19"/>
    </row>
    <row r="54" spans="1:4" s="9" customFormat="1" ht="17.25" customHeight="1">
      <c r="A54" s="17" t="s">
        <v>48</v>
      </c>
      <c r="B54" s="18">
        <v>11412350</v>
      </c>
      <c r="C54" s="18"/>
      <c r="D54" s="19"/>
    </row>
    <row r="55" spans="1:4" s="9" customFormat="1" ht="17.25" customHeight="1">
      <c r="A55" s="17" t="s">
        <v>49</v>
      </c>
      <c r="B55" s="18"/>
      <c r="C55" s="18"/>
      <c r="D55" s="19"/>
    </row>
    <row r="56" spans="1:4" s="9" customFormat="1" ht="17.25" customHeight="1">
      <c r="A56" s="17" t="s">
        <v>50</v>
      </c>
      <c r="B56" s="18">
        <v>0</v>
      </c>
      <c r="C56" s="18"/>
      <c r="D56" s="19"/>
    </row>
    <row r="57" spans="1:4" s="9" customFormat="1" ht="17.25" customHeight="1">
      <c r="A57" s="17" t="s">
        <v>51</v>
      </c>
      <c r="B57" s="18"/>
      <c r="C57" s="18"/>
      <c r="D57" s="19"/>
    </row>
    <row r="58" spans="1:4" s="9" customFormat="1" ht="17.25" customHeight="1">
      <c r="A58" s="17" t="s">
        <v>52</v>
      </c>
      <c r="B58" s="18">
        <v>2517195</v>
      </c>
      <c r="C58" s="18"/>
      <c r="D58" s="19"/>
    </row>
    <row r="59" spans="1:4" s="9" customFormat="1" ht="17.25" customHeight="1">
      <c r="A59" s="17" t="s">
        <v>53</v>
      </c>
      <c r="B59" s="18"/>
      <c r="C59" s="18"/>
      <c r="D59" s="19"/>
    </row>
    <row r="60" spans="1:4" s="9" customFormat="1" ht="17.25" customHeight="1">
      <c r="A60" s="17" t="s">
        <v>54</v>
      </c>
      <c r="B60" s="18">
        <v>10921874</v>
      </c>
      <c r="C60" s="18"/>
      <c r="D60" s="19"/>
    </row>
    <row r="61" spans="1:4" s="9" customFormat="1" ht="17.25" customHeight="1">
      <c r="A61" s="17"/>
      <c r="B61" s="18"/>
      <c r="C61" s="18"/>
      <c r="D61" s="19"/>
    </row>
    <row r="62" spans="1:4" s="9" customFormat="1" ht="17.25" customHeight="1">
      <c r="A62" s="17" t="s">
        <v>55</v>
      </c>
      <c r="B62" s="18"/>
      <c r="C62" s="20">
        <f>SUM(B52:B62)</f>
        <v>30216449</v>
      </c>
      <c r="D62" s="19"/>
    </row>
    <row r="63" spans="1:4" s="9" customFormat="1" ht="17.25" customHeight="1">
      <c r="A63" s="17"/>
      <c r="B63" s="18"/>
      <c r="C63" s="18"/>
      <c r="D63" s="19"/>
    </row>
    <row r="64" spans="1:4" s="9" customFormat="1" ht="17.25" customHeight="1">
      <c r="A64" s="17" t="s">
        <v>56</v>
      </c>
      <c r="B64" s="20"/>
      <c r="C64" s="18"/>
      <c r="D64" s="19"/>
    </row>
    <row r="65" spans="1:4" s="9" customFormat="1" ht="17.25" customHeight="1">
      <c r="A65" s="17" t="s">
        <v>57</v>
      </c>
      <c r="B65" s="18"/>
      <c r="C65" s="18"/>
      <c r="D65" s="19"/>
    </row>
    <row r="66" spans="1:4" s="9" customFormat="1" ht="17.25" customHeight="1">
      <c r="A66" s="17" t="s">
        <v>58</v>
      </c>
      <c r="B66" s="18">
        <v>20320000</v>
      </c>
      <c r="C66" s="18"/>
      <c r="D66" s="19"/>
    </row>
    <row r="67" spans="1:4" s="9" customFormat="1" ht="17.25" customHeight="1">
      <c r="A67" s="17" t="s">
        <v>59</v>
      </c>
      <c r="B67" s="18"/>
      <c r="C67" s="20">
        <f>B66*1</f>
        <v>20320000</v>
      </c>
      <c r="D67" s="19"/>
    </row>
    <row r="68" spans="1:4" s="9" customFormat="1" ht="17.25" customHeight="1">
      <c r="A68" s="17"/>
      <c r="B68" s="18"/>
      <c r="C68" s="18"/>
      <c r="D68" s="19"/>
    </row>
    <row r="69" spans="1:4" s="9" customFormat="1" ht="17.25" customHeight="1">
      <c r="A69" s="17" t="s">
        <v>60</v>
      </c>
      <c r="B69" s="18"/>
      <c r="C69" s="18"/>
      <c r="D69" s="23">
        <f>C62+C67</f>
        <v>50536449</v>
      </c>
    </row>
    <row r="70" spans="1:4" s="9" customFormat="1" ht="17.25" customHeight="1">
      <c r="A70" s="17" t="s">
        <v>61</v>
      </c>
      <c r="B70" s="18"/>
      <c r="C70" s="18"/>
      <c r="D70" s="19">
        <v>-2163025</v>
      </c>
    </row>
    <row r="71" spans="1:4" s="9" customFormat="1" ht="17.25" customHeight="1">
      <c r="A71" s="17" t="s">
        <v>62</v>
      </c>
      <c r="B71" s="18"/>
      <c r="C71" s="18"/>
      <c r="D71" s="19">
        <v>8458303</v>
      </c>
    </row>
    <row r="72" spans="1:4" s="9" customFormat="1" ht="17.25" customHeight="1">
      <c r="A72" s="17" t="s">
        <v>63</v>
      </c>
      <c r="B72" s="24"/>
      <c r="C72" s="24"/>
      <c r="D72" s="25">
        <f>D71+D70</f>
        <v>6295278</v>
      </c>
    </row>
    <row r="73" spans="1:4" s="9" customFormat="1" ht="17.25" customHeight="1">
      <c r="A73" s="26"/>
      <c r="B73" s="27"/>
      <c r="C73" s="27"/>
      <c r="D73" s="25"/>
    </row>
    <row r="74" spans="1:4" s="9" customFormat="1" ht="9" customHeight="1">
      <c r="A74" s="28"/>
      <c r="B74" s="29"/>
      <c r="C74" s="29"/>
      <c r="D74" s="29"/>
    </row>
    <row r="75" spans="1:4" s="32" customFormat="1" ht="21">
      <c r="A75" s="34" t="s">
        <v>64</v>
      </c>
      <c r="B75" s="33"/>
      <c r="C75" s="33"/>
      <c r="D75" s="33"/>
    </row>
    <row r="76" spans="1:4" s="32" customFormat="1" ht="21">
      <c r="A76" s="34" t="s">
        <v>65</v>
      </c>
      <c r="B76" s="33"/>
      <c r="C76" s="33"/>
      <c r="D76" s="33"/>
    </row>
    <row r="77" spans="1:4" s="32" customFormat="1" ht="21">
      <c r="A77" s="35"/>
      <c r="B77" s="41">
        <v>41422</v>
      </c>
      <c r="C77" s="41"/>
      <c r="D77" s="33"/>
    </row>
    <row r="78" spans="1:4" s="32" customFormat="1" ht="21">
      <c r="A78" s="34"/>
      <c r="B78" s="33" t="s">
        <v>66</v>
      </c>
      <c r="C78" s="33"/>
      <c r="D78" s="33"/>
    </row>
    <row r="79" spans="2:4" s="9" customFormat="1" ht="12">
      <c r="B79" s="11"/>
      <c r="C79" s="11"/>
      <c r="D79" s="11"/>
    </row>
    <row r="80" spans="2:4" s="9" customFormat="1" ht="12">
      <c r="B80" s="11"/>
      <c r="C80" s="11"/>
      <c r="D80" s="11"/>
    </row>
    <row r="81" spans="2:4" s="9" customFormat="1" ht="12">
      <c r="B81" s="11"/>
      <c r="C81" s="11"/>
      <c r="D81" s="11"/>
    </row>
    <row r="82" spans="2:4" s="9" customFormat="1" ht="12">
      <c r="B82" s="11"/>
      <c r="C82" s="11"/>
      <c r="D82" s="11"/>
    </row>
    <row r="83" spans="2:4" s="9" customFormat="1" ht="12">
      <c r="B83" s="11"/>
      <c r="C83" s="11"/>
      <c r="D83" s="11"/>
    </row>
    <row r="84" spans="2:4" s="9" customFormat="1" ht="12">
      <c r="B84" s="11"/>
      <c r="C84" s="11"/>
      <c r="D84" s="11"/>
    </row>
    <row r="85" spans="2:4" s="9" customFormat="1" ht="12">
      <c r="B85" s="11"/>
      <c r="C85" s="11"/>
      <c r="D85" s="11"/>
    </row>
    <row r="86" spans="2:4" s="9" customFormat="1" ht="12">
      <c r="B86" s="11"/>
      <c r="C86" s="11"/>
      <c r="D86" s="11"/>
    </row>
    <row r="87" spans="2:4" s="9" customFormat="1" ht="12">
      <c r="B87" s="11"/>
      <c r="C87" s="11"/>
      <c r="D87" s="11"/>
    </row>
    <row r="88" spans="2:4" s="9" customFormat="1" ht="12">
      <c r="B88" s="11"/>
      <c r="C88" s="11"/>
      <c r="D88" s="11"/>
    </row>
    <row r="89" spans="2:4" s="4" customFormat="1" ht="14.25">
      <c r="B89" s="6"/>
      <c r="C89" s="6"/>
      <c r="D89" s="6"/>
    </row>
    <row r="90" spans="2:4" s="4" customFormat="1" ht="14.25">
      <c r="B90" s="6"/>
      <c r="C90" s="6"/>
      <c r="D90" s="6"/>
    </row>
    <row r="91" spans="2:4" s="4" customFormat="1" ht="14.25">
      <c r="B91" s="6"/>
      <c r="C91" s="6"/>
      <c r="D91" s="6"/>
    </row>
    <row r="92" spans="2:4" s="4" customFormat="1" ht="14.25">
      <c r="B92" s="6"/>
      <c r="C92" s="6"/>
      <c r="D92" s="6"/>
    </row>
    <row r="93" spans="2:4" s="4" customFormat="1" ht="14.25">
      <c r="B93" s="6"/>
      <c r="C93" s="6"/>
      <c r="D93" s="6"/>
    </row>
    <row r="94" spans="2:4" s="4" customFormat="1" ht="14.25">
      <c r="B94" s="6"/>
      <c r="C94" s="6"/>
      <c r="D94" s="6"/>
    </row>
    <row r="95" spans="2:4" s="4" customFormat="1" ht="14.25">
      <c r="B95" s="6"/>
      <c r="C95" s="6"/>
      <c r="D95" s="6"/>
    </row>
    <row r="96" spans="2:4" s="4" customFormat="1" ht="14.25">
      <c r="B96" s="6"/>
      <c r="C96" s="6"/>
      <c r="D96" s="6"/>
    </row>
    <row r="97" spans="2:4" s="4" customFormat="1" ht="14.25">
      <c r="B97" s="6"/>
      <c r="C97" s="6"/>
      <c r="D97" s="6"/>
    </row>
    <row r="98" spans="2:4" s="4" customFormat="1" ht="14.25">
      <c r="B98" s="6"/>
      <c r="C98" s="6"/>
      <c r="D98" s="6"/>
    </row>
    <row r="99" spans="2:4" s="4" customFormat="1" ht="14.25">
      <c r="B99" s="6"/>
      <c r="C99" s="6"/>
      <c r="D99" s="6"/>
    </row>
    <row r="100" spans="2:4" s="4" customFormat="1" ht="14.25">
      <c r="B100" s="6"/>
      <c r="C100" s="6"/>
      <c r="D100" s="6"/>
    </row>
    <row r="101" spans="2:4" s="4" customFormat="1" ht="14.25">
      <c r="B101" s="6"/>
      <c r="C101" s="6"/>
      <c r="D101" s="6"/>
    </row>
    <row r="102" spans="2:4" s="4" customFormat="1" ht="14.25">
      <c r="B102" s="6"/>
      <c r="C102" s="6"/>
      <c r="D102" s="6"/>
    </row>
    <row r="103" spans="2:4" s="4" customFormat="1" ht="14.25">
      <c r="B103" s="6"/>
      <c r="C103" s="6"/>
      <c r="D103" s="6"/>
    </row>
    <row r="104" spans="2:4" s="4" customFormat="1" ht="14.25">
      <c r="B104" s="6"/>
      <c r="C104" s="6"/>
      <c r="D104" s="6"/>
    </row>
    <row r="105" spans="2:4" s="4" customFormat="1" ht="14.25">
      <c r="B105" s="6"/>
      <c r="C105" s="6"/>
      <c r="D105" s="6"/>
    </row>
    <row r="106" spans="2:4" s="4" customFormat="1" ht="14.25">
      <c r="B106" s="6"/>
      <c r="C106" s="6"/>
      <c r="D106" s="6"/>
    </row>
    <row r="107" spans="2:4" s="4" customFormat="1" ht="14.25">
      <c r="B107" s="6"/>
      <c r="C107" s="6"/>
      <c r="D107" s="6"/>
    </row>
    <row r="108" spans="2:4" s="4" customFormat="1" ht="14.25">
      <c r="B108" s="6"/>
      <c r="C108" s="6"/>
      <c r="D108" s="6"/>
    </row>
    <row r="109" spans="2:4" s="4" customFormat="1" ht="14.25">
      <c r="B109" s="6"/>
      <c r="C109" s="6"/>
      <c r="D109" s="6"/>
    </row>
    <row r="110" spans="2:4" s="4" customFormat="1" ht="14.25">
      <c r="B110" s="6"/>
      <c r="C110" s="6"/>
      <c r="D110" s="6"/>
    </row>
    <row r="111" spans="2:4" s="4" customFormat="1" ht="14.25">
      <c r="B111" s="6"/>
      <c r="C111" s="6"/>
      <c r="D111" s="6"/>
    </row>
    <row r="112" spans="2:4" s="4" customFormat="1" ht="14.25">
      <c r="B112" s="6"/>
      <c r="C112" s="6"/>
      <c r="D112" s="6"/>
    </row>
    <row r="113" spans="2:4" s="4" customFormat="1" ht="14.25">
      <c r="B113" s="6"/>
      <c r="C113" s="6"/>
      <c r="D113" s="6"/>
    </row>
    <row r="114" spans="2:4" s="4" customFormat="1" ht="14.25">
      <c r="B114" s="6"/>
      <c r="C114" s="6"/>
      <c r="D114" s="6"/>
    </row>
    <row r="115" spans="2:4" s="4" customFormat="1" ht="14.25">
      <c r="B115" s="6"/>
      <c r="C115" s="6"/>
      <c r="D115" s="6"/>
    </row>
    <row r="116" spans="2:4" s="4" customFormat="1" ht="14.25">
      <c r="B116" s="6"/>
      <c r="C116" s="6"/>
      <c r="D116" s="6"/>
    </row>
    <row r="117" spans="2:4" s="4" customFormat="1" ht="14.25">
      <c r="B117" s="6"/>
      <c r="C117" s="6"/>
      <c r="D117" s="6"/>
    </row>
    <row r="118" spans="2:4" s="4" customFormat="1" ht="14.25">
      <c r="B118" s="6"/>
      <c r="C118" s="6"/>
      <c r="D118" s="6"/>
    </row>
    <row r="119" spans="2:4" s="4" customFormat="1" ht="14.25">
      <c r="B119" s="6"/>
      <c r="C119" s="6"/>
      <c r="D119" s="6"/>
    </row>
    <row r="120" spans="2:4" s="4" customFormat="1" ht="14.25">
      <c r="B120" s="6"/>
      <c r="C120" s="6"/>
      <c r="D120" s="6"/>
    </row>
    <row r="121" spans="2:4" s="4" customFormat="1" ht="14.25">
      <c r="B121" s="6"/>
      <c r="C121" s="6"/>
      <c r="D121" s="6"/>
    </row>
    <row r="122" spans="2:4" s="4" customFormat="1" ht="14.25">
      <c r="B122" s="6"/>
      <c r="C122" s="6"/>
      <c r="D122" s="6"/>
    </row>
    <row r="123" spans="2:4" s="4" customFormat="1" ht="14.25">
      <c r="B123" s="6"/>
      <c r="C123" s="6"/>
      <c r="D123" s="6"/>
    </row>
    <row r="124" spans="2:4" s="4" customFormat="1" ht="14.25">
      <c r="B124" s="6"/>
      <c r="C124" s="6"/>
      <c r="D124" s="6"/>
    </row>
    <row r="125" spans="2:4" s="4" customFormat="1" ht="14.25">
      <c r="B125" s="6"/>
      <c r="C125" s="6"/>
      <c r="D125" s="6"/>
    </row>
    <row r="126" spans="2:4" s="4" customFormat="1" ht="14.25">
      <c r="B126" s="6"/>
      <c r="C126" s="6"/>
      <c r="D126" s="6"/>
    </row>
    <row r="127" spans="2:4" s="4" customFormat="1" ht="14.25">
      <c r="B127" s="6"/>
      <c r="C127" s="6"/>
      <c r="D127" s="6"/>
    </row>
    <row r="128" spans="2:4" s="4" customFormat="1" ht="14.25">
      <c r="B128" s="6"/>
      <c r="C128" s="6"/>
      <c r="D128" s="6"/>
    </row>
    <row r="129" spans="2:4" s="4" customFormat="1" ht="14.25">
      <c r="B129" s="6"/>
      <c r="C129" s="6"/>
      <c r="D129" s="6"/>
    </row>
    <row r="130" spans="2:4" s="4" customFormat="1" ht="14.25">
      <c r="B130" s="6"/>
      <c r="C130" s="6"/>
      <c r="D130" s="6"/>
    </row>
    <row r="131" spans="2:4" s="4" customFormat="1" ht="14.25">
      <c r="B131" s="6"/>
      <c r="C131" s="6"/>
      <c r="D131" s="6"/>
    </row>
    <row r="132" spans="2:4" s="4" customFormat="1" ht="14.25">
      <c r="B132" s="6"/>
      <c r="C132" s="6"/>
      <c r="D132" s="6"/>
    </row>
    <row r="133" spans="2:4" s="5" customFormat="1" ht="14.25">
      <c r="B133" s="7"/>
      <c r="C133" s="7"/>
      <c r="D133" s="7"/>
    </row>
    <row r="134" spans="2:4" s="5" customFormat="1" ht="14.25">
      <c r="B134" s="7"/>
      <c r="C134" s="7"/>
      <c r="D134" s="7"/>
    </row>
    <row r="135" spans="2:4" s="5" customFormat="1" ht="14.25">
      <c r="B135" s="7"/>
      <c r="C135" s="7"/>
      <c r="D135" s="7"/>
    </row>
    <row r="136" spans="2:4" s="5" customFormat="1" ht="14.25">
      <c r="B136" s="7"/>
      <c r="C136" s="7"/>
      <c r="D136" s="7"/>
    </row>
    <row r="137" spans="2:4" s="5" customFormat="1" ht="14.25">
      <c r="B137" s="7"/>
      <c r="C137" s="7"/>
      <c r="D137" s="7"/>
    </row>
    <row r="138" spans="2:4" s="5" customFormat="1" ht="14.25">
      <c r="B138" s="7"/>
      <c r="C138" s="7"/>
      <c r="D138" s="7"/>
    </row>
    <row r="139" spans="2:4" s="5" customFormat="1" ht="14.25">
      <c r="B139" s="7"/>
      <c r="C139" s="7"/>
      <c r="D139" s="7"/>
    </row>
    <row r="140" spans="2:4" s="5" customFormat="1" ht="14.25">
      <c r="B140" s="7"/>
      <c r="C140" s="7"/>
      <c r="D140" s="7"/>
    </row>
    <row r="141" spans="2:4" s="5" customFormat="1" ht="14.25">
      <c r="B141" s="7"/>
      <c r="C141" s="7"/>
      <c r="D141" s="7"/>
    </row>
    <row r="142" spans="2:4" s="5" customFormat="1" ht="14.25">
      <c r="B142" s="7"/>
      <c r="C142" s="7"/>
      <c r="D142" s="7"/>
    </row>
    <row r="143" spans="2:4" s="5" customFormat="1" ht="14.25">
      <c r="B143" s="7"/>
      <c r="C143" s="7"/>
      <c r="D143" s="7"/>
    </row>
    <row r="144" spans="2:4" s="5" customFormat="1" ht="14.25">
      <c r="B144" s="7"/>
      <c r="C144" s="7"/>
      <c r="D144" s="7"/>
    </row>
    <row r="145" spans="2:4" s="5" customFormat="1" ht="14.25">
      <c r="B145" s="7"/>
      <c r="C145" s="7"/>
      <c r="D145" s="7"/>
    </row>
  </sheetData>
  <mergeCells count="4">
    <mergeCell ref="A3:D3"/>
    <mergeCell ref="A4:D4"/>
    <mergeCell ref="B6:D6"/>
    <mergeCell ref="B77:C77"/>
  </mergeCells>
  <printOptions horizontalCentered="1" verticalCentered="1"/>
  <pageMargins left="0.5902777777777778" right="0.5902777777777778" top="0.5902777777777778" bottom="0.5902777777777778" header="0.5111111111111111" footer="0.5111111111111111"/>
  <pageSetup horizontalDpi="300" verticalDpi="300" orientation="portrait" paperSize="9" scale="58" r:id="rId1"/>
  <rowBreaks count="1" manualBreakCount="1"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kouzuma</cp:lastModifiedBy>
  <cp:lastPrinted>2013-05-31T00:36:06Z</cp:lastPrinted>
  <dcterms:created xsi:type="dcterms:W3CDTF">2001-04-17T09:22:45Z</dcterms:created>
  <dcterms:modified xsi:type="dcterms:W3CDTF">2013-05-31T00:36:11Z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